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2" i="5" l="1"/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O10" i="5" l="1"/>
  <c r="M10" i="5"/>
  <c r="L10" i="5"/>
  <c r="N10" i="5"/>
  <c r="O11" i="5"/>
  <c r="G12" i="5"/>
  <c r="M11" i="5"/>
  <c r="E12" i="5"/>
  <c r="L12" i="5" s="1"/>
  <c r="I12" i="5"/>
  <c r="N12" i="5"/>
  <c r="N11" i="5"/>
  <c r="L11" i="5"/>
  <c r="M12" i="5" l="1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<sst xmlns="http://schemas.openxmlformats.org/spreadsheetml/2006/main" count="71" uniqueCount="31">
  <si>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</si>
  <si>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</si>
  <si>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</si>
  <si>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</si>
  <si>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</si>
  <si>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</si>
  <si>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</si>
  <si>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</si>
  <si>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</si>
  <si>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</si>
  <si>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</si>
  <si>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</si>
  <si>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</si>
  <si>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</si>
  <si>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</si>
  <si>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</si>
  <si>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</si>
  <si>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</si>
  <si>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</si>
  <si>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</si>
  <si>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</si>
  <si>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</si>
  <si>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</si>
  <si>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</si>
  <si>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</si>
  <si>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HoNsU = Hongikon Nuorisoseuran Urheilijat  (1948)</t>
  </si>
  <si>
    <t>Mika Kurikka</t>
  </si>
  <si>
    <t>11.</t>
  </si>
  <si>
    <t>Kiri  2</t>
  </si>
  <si>
    <t>14.</t>
  </si>
  <si>
    <t>HoNsU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</si>
</sst>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27</v>
      </c>
      <c r="Z4" s="68" t="s">
        <v>28</v>
      </c>
      <c r="AA4" s="12">
        <v>15</v>
      </c>
      <c r="AB4" s="12">
        <v>0</v>
      </c>
      <c r="AC4" s="12">
        <v>4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1993</v>
      </c>
      <c r="C5" s="12" t="s">
        <v>29</v>
      </c>
      <c r="D5" s="1" t="s">
        <v>30</v>
      </c>
      <c r="E5" s="12">
        <v>25</v>
      </c>
      <c r="F5" s="12">
        <v>1</v>
      </c>
      <c r="G5" s="12">
        <v>7</v>
      </c>
      <c r="H5" s="12">
        <v>17</v>
      </c>
      <c r="I5" s="12">
        <v>81</v>
      </c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25</v>
      </c>
      <c r="F6" s="36">
        <f>SUM(F4:F5)</f>
        <v>1</v>
      </c>
      <c r="G6" s="36">
        <f>SUM(G4:G5)</f>
        <v>7</v>
      </c>
      <c r="H6" s="36">
        <f>SUM(H4:H5)</f>
        <v>17</v>
      </c>
      <c r="I6" s="36">
        <f>SUM(I4:I5)</f>
        <v>81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15</v>
      </c>
      <c r="AB6" s="36">
        <f>SUM(AB4:AB5)</f>
        <v>0</v>
      </c>
      <c r="AC6" s="36">
        <f>SUM(AC4:AC5)</f>
        <v>4</v>
      </c>
      <c r="AD6" s="36">
        <f>SUM(AD4:AD5)</f>
        <v>9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25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25</v>
      </c>
      <c r="F10" s="47">
        <f>PRODUCT(F6+R6)</f>
        <v>1</v>
      </c>
      <c r="G10" s="47">
        <f>PRODUCT(G6+S6)</f>
        <v>7</v>
      </c>
      <c r="H10" s="47">
        <f>PRODUCT(H6+T6)</f>
        <v>17</v>
      </c>
      <c r="I10" s="47">
        <f>PRODUCT(I6+U6)</f>
        <v>81</v>
      </c>
      <c r="J10" s="60">
        <v>0</v>
      </c>
      <c r="K10" s="16">
        <f>PRODUCT(K6+W6)</f>
        <v>0</v>
      </c>
      <c r="L10" s="53">
        <f>PRODUCT((F10+G10)/E10)</f>
        <v>0.32</v>
      </c>
      <c r="M10" s="53">
        <f>PRODUCT(H10/E10)</f>
        <v>0.68</v>
      </c>
      <c r="N10" s="53">
        <f>PRODUCT((F10+G10+H10)/E10)</f>
        <v>1</v>
      </c>
      <c r="O10" s="53">
        <f>PRODUCT(I10/E10)</f>
        <v>3.24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15</v>
      </c>
      <c r="F11" s="47">
        <f>PRODUCT(AB6+AN6)</f>
        <v>0</v>
      </c>
      <c r="G11" s="47">
        <f>PRODUCT(AC6+AO6)</f>
        <v>4</v>
      </c>
      <c r="H11" s="47">
        <f>PRODUCT(AD6+AP6)</f>
        <v>9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0.26666666666666666</v>
      </c>
      <c r="M11" s="53">
        <f>PRODUCT(H11/E11)</f>
        <v>0.6</v>
      </c>
      <c r="N11" s="53">
        <f>PRODUCT((F11+G11+H11)/E11)</f>
        <v>0.8666666666666667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40</v>
      </c>
      <c r="F12" s="47">
        <f t="shared" ref="F12:I12" si="0">SUM(F9:F11)</f>
        <v>1</v>
      </c>
      <c r="G12" s="47">
        <f t="shared" si="0"/>
        <v>11</v>
      </c>
      <c r="H12" s="47">
        <f t="shared" si="0"/>
        <v>26</v>
      </c>
      <c r="I12" s="47">
        <f t="shared" si="0"/>
        <v>81</v>
      </c>
      <c r="J12" s="60">
        <v>0</v>
      </c>
      <c r="K12" s="16" t="e">
        <f>SUM(K9:K11)</f>
        <v>#DIV/0!</v>
      </c>
      <c r="L12" s="53">
        <f>PRODUCT((F12+G12)/E12)</f>
        <v>0.3</v>
      </c>
      <c r="M12" s="53">
        <f>PRODUCT(H12/E12)</f>
        <v>0.65</v>
      </c>
      <c r="N12" s="53">
        <f>PRODUCT((F12+G12+H12)/E12)</f>
        <v>0.95</v>
      </c>
      <c r="O12" s="53">
        <f>PRODUCT(I12/25)</f>
        <v>3.24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2018-12-16T12:42:36Z</dcterms:modified>
</cp:coreProperties>
</file>